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7960" windowHeight="15020" activeTab="0"/>
  </bookViews>
  <sheets>
    <sheet name="AllroundGerüst" sheetId="1" r:id="rId1"/>
  </sheets>
  <definedNames/>
  <calcPr fullCalcOnLoad="1"/>
</workbook>
</file>

<file path=xl/sharedStrings.xml><?xml version="1.0" encoding="utf-8"?>
<sst xmlns="http://schemas.openxmlformats.org/spreadsheetml/2006/main" count="106" uniqueCount="104">
  <si>
    <t>Summe</t>
  </si>
  <si>
    <t>Kg</t>
  </si>
  <si>
    <t>Gewicht</t>
  </si>
  <si>
    <t>Name:</t>
  </si>
  <si>
    <t>Plz/Ort:</t>
  </si>
  <si>
    <t>Telefon:</t>
  </si>
  <si>
    <t>Artikel</t>
  </si>
  <si>
    <t>EUR</t>
  </si>
  <si>
    <t>3812.207</t>
  </si>
  <si>
    <t>3812.257</t>
  </si>
  <si>
    <t>3812.307</t>
  </si>
  <si>
    <t>3838.257</t>
  </si>
  <si>
    <t>3838.307</t>
  </si>
  <si>
    <t>Stahlboden 0,32 m x 2,07 m</t>
  </si>
  <si>
    <t>Stahlboden 0,32 m x 2,57 m</t>
  </si>
  <si>
    <t>Stahlboden 0,32 m x 3,07 m</t>
  </si>
  <si>
    <t>zzgl. 19% MwSt.</t>
  </si>
  <si>
    <t>SUMME GEWICHT</t>
  </si>
  <si>
    <t>U-Robust-Durchstieg m. Leiter 2,57 m</t>
  </si>
  <si>
    <t>U-Robust-Durchstieg m. Leiter 3,07 m</t>
  </si>
  <si>
    <t>Robert Matzke Gerüsthandel</t>
  </si>
  <si>
    <t>Berechnen Sie hier Ihren Gerüsteinkauf selbst.</t>
  </si>
  <si>
    <t>Es gelten ausschließlich unsere Allgemeinen Geschäfts-, Liefer-, und Zahlungsbedingungen.</t>
  </si>
  <si>
    <t>Firma:</t>
  </si>
  <si>
    <t xml:space="preserve">Tragen Sie hier </t>
  </si>
  <si>
    <t>die Stückzahlen ein.</t>
  </si>
  <si>
    <t>Email:</t>
  </si>
  <si>
    <t>GESAMTBETRAG</t>
  </si>
  <si>
    <t xml:space="preserve">       SUMME BETRAG</t>
  </si>
  <si>
    <t>Nr. *</t>
  </si>
  <si>
    <t xml:space="preserve">         www.geruestexperten.de</t>
  </si>
  <si>
    <t>Hier können Sie schnell und komfortabel den Preis für Ihr Gerüst ermitteln. Tragen Sie einfach die gewünschte Menge</t>
  </si>
  <si>
    <t>in die folgende Tabelle ein und Sie erhalten automatisch den Gesamtpreis. Alle Preise ab Lager Einhausen zzgl. MwSt.</t>
  </si>
  <si>
    <t>Artikelbezeichnung</t>
  </si>
  <si>
    <t>Angebots-</t>
  </si>
  <si>
    <t>preis</t>
  </si>
  <si>
    <t>Stückzahl</t>
  </si>
  <si>
    <t>Betrag EUR</t>
  </si>
  <si>
    <t>3812.157</t>
  </si>
  <si>
    <t>Stahlboden 0,32 m x 1,57 m</t>
  </si>
  <si>
    <t>Strasse:</t>
  </si>
  <si>
    <r>
      <rPr>
        <sz val="12"/>
        <rFont val="Arial"/>
        <family val="0"/>
      </rPr>
      <t xml:space="preserve">    </t>
    </r>
    <r>
      <rPr>
        <u val="single"/>
        <sz val="12"/>
        <rFont val="Arial"/>
        <family val="0"/>
      </rPr>
      <t>info@geruestexperten.de</t>
    </r>
  </si>
  <si>
    <t>Gebrauchte und neue Layher Gerüstteile vom Experten im Top-Zustand</t>
  </si>
  <si>
    <t>Tel. +49 (0) 6251 8698420</t>
  </si>
  <si>
    <t>* ) Artikelnummer sind unverbindliche Richtwerte und dienen nur der Qualifizierung. Andere Artikelnummern möglich. Nicht alle Teile gebraucht vorhanden.</t>
  </si>
  <si>
    <t>Hier finden Sie eine Auswahl der gängigen Standardelemente. Weitere Gerüstteile auf Anfrage verfügbar.</t>
  </si>
  <si>
    <t>= Neuware</t>
  </si>
  <si>
    <t>2602.000</t>
  </si>
  <si>
    <t>Anfangsstück</t>
  </si>
  <si>
    <t>2603.100</t>
  </si>
  <si>
    <t>Stiel, Stahl mit Rohrverbinder 1,0 m</t>
  </si>
  <si>
    <t>2603.200</t>
  </si>
  <si>
    <t>Stiel, Stahl mit Rohrverbinder 2,00 m</t>
  </si>
  <si>
    <t>Stiel, Stahl mit Rohrverbinder 4,00 m</t>
  </si>
  <si>
    <t>2607.073</t>
  </si>
  <si>
    <t>O-Riegel, Stahl 0,73 m</t>
  </si>
  <si>
    <t>2607.109</t>
  </si>
  <si>
    <t>2607.157</t>
  </si>
  <si>
    <t>O-Riegel, Stahl 1,57 m</t>
  </si>
  <si>
    <t>2607.257</t>
  </si>
  <si>
    <t>O-Riegel, Stahl 2,57 m</t>
  </si>
  <si>
    <t>2607.307</t>
  </si>
  <si>
    <t>O-Riegel, Stahl 3,07 m</t>
  </si>
  <si>
    <t>2613.073</t>
  </si>
  <si>
    <t>U-Riegel, Stahl 0,73 m</t>
  </si>
  <si>
    <t>2624.157</t>
  </si>
  <si>
    <t>U-Doppel-Riegel, Stahl 1,57 m</t>
  </si>
  <si>
    <t>2624.257</t>
  </si>
  <si>
    <t>U-Doppel-Riegel, Stahl 2,57 m</t>
  </si>
  <si>
    <t>2640.207</t>
  </si>
  <si>
    <t>2640.257</t>
  </si>
  <si>
    <t>2640.307</t>
  </si>
  <si>
    <t>2620.073</t>
  </si>
  <si>
    <t>Diagonale, Stahl 2,0 m x 0,73 m</t>
  </si>
  <si>
    <t>2620.257</t>
  </si>
  <si>
    <t>Diagonale, Stahl 2,0 m x 2,57 m</t>
  </si>
  <si>
    <t>2620.307</t>
  </si>
  <si>
    <t>Diagonale, Stahl 2,0 m x 3,07 m</t>
  </si>
  <si>
    <t>2630.073</t>
  </si>
  <si>
    <t xml:space="preserve">Lochscheibe, klemmbar                      </t>
  </si>
  <si>
    <t>2603.400</t>
  </si>
  <si>
    <t>2601.207</t>
  </si>
  <si>
    <t>O-Riegel LW, Stahl 2,07 m</t>
  </si>
  <si>
    <t>2607.414</t>
  </si>
  <si>
    <t>O-Riegel, Stahl 4,14 m</t>
  </si>
  <si>
    <t>2618.109</t>
  </si>
  <si>
    <t>2683.207</t>
  </si>
  <si>
    <t>Diagonale LW, Stahl 2,0 m x 2,07 m</t>
  </si>
  <si>
    <t>2632.039</t>
  </si>
  <si>
    <t xml:space="preserve">U-Konsole LW, 0,39 m </t>
  </si>
  <si>
    <t xml:space="preserve">U-Konsole, 0,73 m </t>
  </si>
  <si>
    <t>2602.019</t>
  </si>
  <si>
    <t xml:space="preserve">      LAYHER ALLROUNDGERÜST</t>
  </si>
  <si>
    <t>Stand 28.06.2017</t>
  </si>
  <si>
    <t>O-Riegel LW, Stahl 1,09 m</t>
  </si>
  <si>
    <t>U-Riegel verstärkt LW T14, Stahl 2,07 m</t>
  </si>
  <si>
    <t>U-Riegel verstärkt LW T14, Stahl 3,07 m</t>
  </si>
  <si>
    <t>2618.307</t>
  </si>
  <si>
    <t>2618.207</t>
  </si>
  <si>
    <t>U-Riegel verstärkt LW T14, Stahl 1,09 m</t>
  </si>
  <si>
    <t>U-Bordbrett, Holz 2,57 m</t>
  </si>
  <si>
    <t>U-Bordbrett, Holz 3,07 m</t>
  </si>
  <si>
    <t>U-Bordbrett, Holz 2,07 m</t>
  </si>
  <si>
    <t>U-Robust-Durchstieg o. Leiter 2,07 m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</si>
</sst>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&quot;€&quot;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0\ [$€-40A];\-#,##0.00\ [$€-40A]"/>
    <numFmt numFmtId="178" formatCode="_-* #,##0.00\ [$€]_-;\-* #,##0.00\ [$€]_-;_-* &quot;-&quot;??\ [$€]_-;_-@_-"/>
    <numFmt numFmtId="179" formatCode="#,##0.00_ ;\-#,##0.00\ "/>
    <numFmt numFmtId="180" formatCode="#,##0.0"/>
    <numFmt numFmtId="181" formatCode="0.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u val="single"/>
      <sz val="10"/>
      <name val="Arial"/>
      <family val="2"/>
    </font>
    <font>
      <sz val="12"/>
      <name val="Arial"/>
      <family val="0"/>
    </font>
    <font>
      <sz val="6"/>
      <name val="Arial"/>
      <family val="0"/>
    </font>
    <font>
      <b/>
      <sz val="12"/>
      <name val="Arial"/>
      <family val="0"/>
    </font>
    <font>
      <u val="single"/>
      <sz val="12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39"/>
      <name val="Arial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Arial"/>
      <family val="0"/>
    </font>
    <font>
      <sz val="10"/>
      <color indexed="9"/>
      <name val="Arial"/>
      <family val="0"/>
    </font>
    <font>
      <b/>
      <sz val="8"/>
      <color indexed="9"/>
      <name val="Arial"/>
      <family val="0"/>
    </font>
    <font>
      <sz val="8"/>
      <color indexed="9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Arial"/>
      <family val="0"/>
    </font>
    <font>
      <sz val="10"/>
      <color theme="0"/>
      <name val="Arial"/>
      <family val="0"/>
    </font>
    <font>
      <b/>
      <sz val="8"/>
      <color theme="0"/>
      <name val="Arial"/>
      <family val="0"/>
    </font>
    <font>
      <sz val="8"/>
      <color theme="0"/>
      <name val="Arial"/>
      <family val="2"/>
    </font>
    <font>
      <sz val="12"/>
      <color theme="0"/>
      <name val="Arial"/>
      <family val="2"/>
    </font>
    <font>
      <sz val="8"/>
      <color theme="0" tint="-0.04997999966144562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1A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33" fillId="29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33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92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2" fontId="2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right" indent="1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 horizontal="right" indent="1"/>
    </xf>
    <xf numFmtId="17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right" indent="1"/>
    </xf>
    <xf numFmtId="0" fontId="4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 indent="1"/>
    </xf>
    <xf numFmtId="0" fontId="2" fillId="33" borderId="0" xfId="0" applyFont="1" applyFill="1" applyBorder="1" applyAlignment="1">
      <alignment horizontal="right" indent="1"/>
    </xf>
    <xf numFmtId="0" fontId="2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172" fontId="2" fillId="33" borderId="0" xfId="0" applyNumberFormat="1" applyFont="1" applyFill="1" applyBorder="1" applyAlignment="1">
      <alignment/>
    </xf>
    <xf numFmtId="172" fontId="2" fillId="33" borderId="0" xfId="0" applyNumberFormat="1" applyFont="1" applyFill="1" applyBorder="1" applyAlignment="1">
      <alignment horizontal="right" indent="1"/>
    </xf>
    <xf numFmtId="2" fontId="0" fillId="33" borderId="0" xfId="0" applyNumberFormat="1" applyFill="1" applyBorder="1" applyAlignment="1">
      <alignment horizontal="center"/>
    </xf>
    <xf numFmtId="172" fontId="0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180" fontId="3" fillId="34" borderId="0" xfId="0" applyNumberFormat="1" applyFont="1" applyFill="1" applyBorder="1" applyAlignment="1">
      <alignment horizontal="right" indent="1"/>
    </xf>
    <xf numFmtId="172" fontId="2" fillId="34" borderId="0" xfId="0" applyNumberFormat="1" applyFont="1" applyFill="1" applyBorder="1" applyAlignment="1">
      <alignment horizontal="right" indent="1"/>
    </xf>
    <xf numFmtId="172" fontId="3" fillId="34" borderId="0" xfId="0" applyNumberFormat="1" applyFont="1" applyFill="1" applyBorder="1" applyAlignment="1">
      <alignment horizontal="right" indent="1"/>
    </xf>
    <xf numFmtId="0" fontId="0" fillId="33" borderId="0" xfId="0" applyFont="1" applyFill="1" applyAlignment="1">
      <alignment horizontal="left"/>
    </xf>
    <xf numFmtId="2" fontId="0" fillId="33" borderId="0" xfId="0" applyNumberFormat="1" applyFill="1" applyAlignment="1">
      <alignment horizontal="center"/>
    </xf>
    <xf numFmtId="0" fontId="7" fillId="33" borderId="0" xfId="0" applyFont="1" applyFill="1" applyAlignment="1">
      <alignment horizontal="left"/>
    </xf>
    <xf numFmtId="0" fontId="5" fillId="33" borderId="0" xfId="50" applyFont="1" applyFill="1" applyBorder="1" applyAlignment="1">
      <alignment horizontal="center"/>
    </xf>
    <xf numFmtId="172" fontId="3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49" fontId="2" fillId="35" borderId="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left" vertical="center"/>
    </xf>
    <xf numFmtId="181" fontId="2" fillId="35" borderId="0" xfId="0" applyNumberFormat="1" applyFont="1" applyFill="1" applyBorder="1" applyAlignment="1">
      <alignment horizontal="right" vertical="center" indent="1"/>
    </xf>
    <xf numFmtId="172" fontId="3" fillId="35" borderId="0" xfId="0" applyNumberFormat="1" applyFont="1" applyFill="1" applyBorder="1" applyAlignment="1">
      <alignment horizontal="right" vertical="center" indent="1"/>
    </xf>
    <xf numFmtId="180" fontId="2" fillId="35" borderId="0" xfId="0" applyNumberFormat="1" applyFont="1" applyFill="1" applyBorder="1" applyAlignment="1">
      <alignment horizontal="right" vertical="center" indent="1"/>
    </xf>
    <xf numFmtId="0" fontId="2" fillId="35" borderId="0" xfId="0" applyFont="1" applyFill="1" applyBorder="1" applyAlignment="1">
      <alignment horizontal="left"/>
    </xf>
    <xf numFmtId="49" fontId="2" fillId="35" borderId="0" xfId="0" applyNumberFormat="1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52" fillId="36" borderId="11" xfId="0" applyFont="1" applyFill="1" applyBorder="1" applyAlignment="1" applyProtection="1">
      <alignment horizontal="center" vertical="center"/>
      <protection locked="0"/>
    </xf>
    <xf numFmtId="172" fontId="53" fillId="0" borderId="0" xfId="0" applyNumberFormat="1" applyFont="1" applyAlignment="1">
      <alignment horizontal="right" indent="1"/>
    </xf>
    <xf numFmtId="172" fontId="53" fillId="33" borderId="0" xfId="0" applyNumberFormat="1" applyFont="1" applyFill="1" applyBorder="1" applyAlignment="1">
      <alignment horizontal="right" indent="1"/>
    </xf>
    <xf numFmtId="0" fontId="54" fillId="33" borderId="0" xfId="0" applyFont="1" applyFill="1" applyBorder="1" applyAlignment="1">
      <alignment horizontal="right" indent="1"/>
    </xf>
    <xf numFmtId="2" fontId="55" fillId="33" borderId="0" xfId="0" applyNumberFormat="1" applyFont="1" applyFill="1" applyBorder="1" applyAlignment="1">
      <alignment horizontal="right" indent="1"/>
    </xf>
    <xf numFmtId="172" fontId="55" fillId="33" borderId="0" xfId="0" applyNumberFormat="1" applyFont="1" applyFill="1" applyBorder="1" applyAlignment="1">
      <alignment horizontal="right" indent="1"/>
    </xf>
    <xf numFmtId="172" fontId="56" fillId="33" borderId="0" xfId="0" applyNumberFormat="1" applyFont="1" applyFill="1" applyBorder="1" applyAlignment="1">
      <alignment horizontal="left"/>
    </xf>
    <xf numFmtId="0" fontId="55" fillId="33" borderId="0" xfId="0" applyFont="1" applyFill="1" applyBorder="1" applyAlignment="1">
      <alignment/>
    </xf>
    <xf numFmtId="172" fontId="56" fillId="33" borderId="0" xfId="0" applyNumberFormat="1" applyFont="1" applyFill="1" applyBorder="1" applyAlignment="1">
      <alignment horizontal="right" indent="1"/>
    </xf>
    <xf numFmtId="0" fontId="6" fillId="33" borderId="0" xfId="0" applyFont="1" applyFill="1" applyAlignment="1">
      <alignment horizontal="right" indent="1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right" indent="1"/>
    </xf>
    <xf numFmtId="0" fontId="56" fillId="37" borderId="0" xfId="0" applyFont="1" applyFill="1" applyAlignment="1">
      <alignment horizontal="right" vertical="center"/>
    </xf>
    <xf numFmtId="172" fontId="6" fillId="0" borderId="0" xfId="0" applyNumberFormat="1" applyFont="1" applyAlignment="1">
      <alignment/>
    </xf>
    <xf numFmtId="0" fontId="6" fillId="33" borderId="0" xfId="0" applyFont="1" applyFill="1" applyAlignment="1">
      <alignment vertical="center"/>
    </xf>
    <xf numFmtId="0" fontId="8" fillId="33" borderId="0" xfId="0" applyFont="1" applyFill="1" applyBorder="1" applyAlignment="1">
      <alignment/>
    </xf>
    <xf numFmtId="0" fontId="9" fillId="33" borderId="0" xfId="50" applyFont="1" applyFill="1" applyBorder="1" applyAlignment="1">
      <alignment/>
    </xf>
    <xf numFmtId="0" fontId="6" fillId="33" borderId="0" xfId="50" applyFont="1" applyFill="1" applyBorder="1" applyAlignment="1">
      <alignment/>
    </xf>
    <xf numFmtId="0" fontId="0" fillId="25" borderId="0" xfId="0" applyFill="1" applyBorder="1" applyAlignment="1">
      <alignment/>
    </xf>
    <xf numFmtId="49" fontId="0" fillId="33" borderId="0" xfId="0" applyNumberFormat="1" applyFill="1" applyBorder="1" applyAlignment="1">
      <alignment/>
    </xf>
    <xf numFmtId="2" fontId="55" fillId="35" borderId="0" xfId="0" applyNumberFormat="1" applyFont="1" applyFill="1" applyBorder="1" applyAlignment="1">
      <alignment vertical="center"/>
    </xf>
    <xf numFmtId="3" fontId="2" fillId="35" borderId="0" xfId="0" applyNumberFormat="1" applyFont="1" applyFill="1" applyBorder="1" applyAlignment="1">
      <alignment horizontal="center" vertical="center"/>
    </xf>
    <xf numFmtId="4" fontId="3" fillId="35" borderId="0" xfId="0" applyNumberFormat="1" applyFont="1" applyFill="1" applyBorder="1" applyAlignment="1">
      <alignment horizontal="right" vertical="center" indent="1"/>
    </xf>
    <xf numFmtId="2" fontId="57" fillId="35" borderId="0" xfId="0" applyNumberFormat="1" applyFont="1" applyFill="1" applyBorder="1" applyAlignment="1">
      <alignment vertical="center"/>
    </xf>
    <xf numFmtId="0" fontId="2" fillId="25" borderId="0" xfId="0" applyFont="1" applyFill="1" applyBorder="1" applyAlignment="1">
      <alignment horizontal="left" vertical="center"/>
    </xf>
    <xf numFmtId="0" fontId="2" fillId="25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" fillId="25" borderId="0" xfId="0" applyFont="1" applyFill="1" applyBorder="1" applyAlignment="1">
      <alignment horizontal="left" vertical="center"/>
    </xf>
    <xf numFmtId="172" fontId="2" fillId="33" borderId="0" xfId="0" applyNumberFormat="1" applyFont="1" applyFill="1" applyBorder="1" applyAlignment="1">
      <alignment horizontal="right" indent="1"/>
    </xf>
    <xf numFmtId="172" fontId="3" fillId="33" borderId="0" xfId="0" applyNumberFormat="1" applyFont="1" applyFill="1" applyBorder="1" applyAlignment="1">
      <alignment horizontal="right"/>
    </xf>
    <xf numFmtId="0" fontId="4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right"/>
    </xf>
    <xf numFmtId="0" fontId="6" fillId="33" borderId="0" xfId="0" applyFont="1" applyFill="1" applyAlignment="1">
      <alignment horizontal="right" vertical="center"/>
    </xf>
    <xf numFmtId="0" fontId="9" fillId="33" borderId="0" xfId="50" applyFont="1" applyFill="1" applyBorder="1" applyAlignment="1">
      <alignment horizontal="right"/>
    </xf>
    <xf numFmtId="0" fontId="52" fillId="36" borderId="12" xfId="0" applyFont="1" applyFill="1" applyBorder="1" applyAlignment="1" applyProtection="1">
      <alignment horizontal="center" vertical="center"/>
      <protection locked="0"/>
    </xf>
    <xf numFmtId="0" fontId="52" fillId="36" borderId="11" xfId="0" applyFont="1" applyFill="1" applyBorder="1" applyAlignment="1" applyProtection="1">
      <alignment horizontal="center" vertical="center"/>
      <protection locked="0"/>
    </xf>
    <xf numFmtId="0" fontId="6" fillId="33" borderId="0" xfId="50" applyFont="1" applyFill="1" applyBorder="1" applyAlignment="1">
      <alignment horizontal="right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2" fillId="25" borderId="0" xfId="0" applyFont="1" applyFill="1" applyBorder="1" applyAlignment="1">
      <alignment horizontal="left" vertical="center"/>
    </xf>
    <xf numFmtId="172" fontId="0" fillId="33" borderId="0" xfId="0" applyNumberFormat="1" applyFill="1" applyAlignment="1">
      <alignment horizontal="right" indent="1"/>
    </xf>
    <xf numFmtId="14" fontId="2" fillId="33" borderId="0" xfId="0" applyNumberFormat="1" applyFont="1" applyFill="1" applyAlignment="1">
      <alignment horizontal="right"/>
    </xf>
    <xf numFmtId="172" fontId="0" fillId="0" borderId="0" xfId="0" applyNumberFormat="1" applyAlignment="1">
      <alignment horizontal="right" indent="1"/>
    </xf>
    <xf numFmtId="0" fontId="2" fillId="0" borderId="0" xfId="0" applyFont="1" applyFill="1" applyBorder="1" applyAlignment="1">
      <alignment horizontal="left" vertical="center"/>
    </xf>
  </cellXfs>
  <cellStyles count="5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inweis" xfId="49"/>
    <cellStyle name="Hyperlink" xfId="50"/>
    <cellStyle name="Neutral" xfId="51"/>
    <cellStyle name="Normal 2" xfId="52"/>
    <cellStyle name="Normal 2 2" xfId="53"/>
    <cellStyle name="Normal 2 3" xfId="54"/>
    <cellStyle name="Normal 3" xfId="55"/>
    <cellStyle name="Normal 3 2" xfId="56"/>
    <cellStyle name="Normal 3 3" xfId="57"/>
    <cellStyle name="Normal 4" xfId="58"/>
    <cellStyle name="Percent" xfId="59"/>
    <cellStyle name="Schlecht" xfId="60"/>
    <cellStyle name="Titel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lle überprüfen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22</xdr:row>
      <xdr:rowOff>161925</xdr:rowOff>
    </xdr:from>
    <xdr:to>
      <xdr:col>5</xdr:col>
      <xdr:colOff>476250</xdr:colOff>
      <xdr:row>24</xdr:row>
      <xdr:rowOff>104775</xdr:rowOff>
    </xdr:to>
    <xdr:sp>
      <xdr:nvSpPr>
        <xdr:cNvPr id="1" name="Pfeil nach unten 1"/>
        <xdr:cNvSpPr>
          <a:spLocks/>
        </xdr:cNvSpPr>
      </xdr:nvSpPr>
      <xdr:spPr>
        <a:xfrm rot="20946159">
          <a:off x="4086225" y="3981450"/>
          <a:ext cx="314325" cy="342900"/>
        </a:xfrm>
        <a:prstGeom prst="downArrow">
          <a:avLst>
            <a:gd name="adj" fmla="val 17180"/>
          </a:avLst>
        </a:prstGeom>
        <a:gradFill rotWithShape="1">
          <a:gsLst>
            <a:gs pos="0">
              <a:srgbClr val="FFFFFF"/>
            </a:gs>
            <a:gs pos="98000">
              <a:srgbClr val="FF0000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485775</xdr:colOff>
      <xdr:row>9</xdr:row>
      <xdr:rowOff>0</xdr:rowOff>
    </xdr:to>
    <xdr:pic>
      <xdr:nvPicPr>
        <xdr:cNvPr id="2" name="Bild 6" descr="Layher Allroun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733425</xdr:colOff>
      <xdr:row>0</xdr:row>
      <xdr:rowOff>9525</xdr:rowOff>
    </xdr:from>
    <xdr:to>
      <xdr:col>5</xdr:col>
      <xdr:colOff>609600</xdr:colOff>
      <xdr:row>3</xdr:row>
      <xdr:rowOff>171450</xdr:rowOff>
    </xdr:to>
    <xdr:pic>
      <xdr:nvPicPr>
        <xdr:cNvPr id="3" name="Bild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9525"/>
          <a:ext cx="3314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geruestexperten.de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H63"/>
  <sheetViews>
    <sheetView tabSelected="1" zoomScale="125" zoomScaleNormal="125" workbookViewId="0" topLeftCell="A41">
      <selection activeCell="D60" sqref="D60"/>
    </sheetView>
  </sheetViews>
  <sheetFormatPr defaultColWidth="11.421875" defaultRowHeight="12.75"/>
  <cols>
    <col min="1" max="1" width="7.28125" style="2" customWidth="1"/>
    <col min="2" max="2" width="26.28125" style="5" customWidth="1"/>
    <col min="3" max="3" width="7.00390625" style="3" customWidth="1"/>
    <col min="4" max="4" width="9.140625" style="47" customWidth="1"/>
    <col min="5" max="5" width="9.140625" style="6" customWidth="1"/>
    <col min="6" max="6" width="9.28125" style="1" customWidth="1"/>
    <col min="7" max="7" width="12.00390625" style="0" customWidth="1"/>
    <col min="8" max="8" width="17.8515625" style="0" customWidth="1"/>
  </cols>
  <sheetData>
    <row r="1" spans="1:8" ht="15.75" customHeight="1">
      <c r="A1" s="7"/>
      <c r="B1" s="8"/>
      <c r="C1" s="9"/>
      <c r="D1" s="60"/>
      <c r="E1" s="13"/>
      <c r="F1" s="61"/>
      <c r="G1" s="77"/>
      <c r="H1" s="77"/>
    </row>
    <row r="2" spans="1:8" ht="15" customHeight="1">
      <c r="A2" s="7"/>
      <c r="B2" s="32"/>
      <c r="C2" s="9"/>
      <c r="D2" s="60"/>
      <c r="E2" s="60"/>
      <c r="G2" s="77" t="s">
        <v>20</v>
      </c>
      <c r="H2" s="77"/>
    </row>
    <row r="3" spans="1:8" ht="15" customHeight="1">
      <c r="A3" s="7"/>
      <c r="B3" s="8"/>
      <c r="C3" s="9"/>
      <c r="D3" s="60"/>
      <c r="E3" s="60"/>
      <c r="F3" s="60"/>
      <c r="G3" s="78" t="s">
        <v>30</v>
      </c>
      <c r="H3" s="78"/>
    </row>
    <row r="4" spans="1:8" ht="15.75" customHeight="1">
      <c r="A4" s="7"/>
      <c r="B4" s="8"/>
      <c r="C4" s="9"/>
      <c r="D4" s="54"/>
      <c r="E4" s="55"/>
      <c r="G4" s="79" t="s">
        <v>41</v>
      </c>
      <c r="H4" s="79"/>
    </row>
    <row r="5" spans="1:8" ht="15.75" customHeight="1">
      <c r="A5" s="7"/>
      <c r="B5" s="32"/>
      <c r="C5" s="9"/>
      <c r="D5" s="54"/>
      <c r="E5" s="55"/>
      <c r="F5" s="61"/>
      <c r="G5" s="72"/>
      <c r="H5" s="56"/>
    </row>
    <row r="6" spans="1:8" ht="12.75" customHeight="1">
      <c r="A6" s="7"/>
      <c r="B6" s="76"/>
      <c r="C6" s="76"/>
      <c r="D6" s="54"/>
      <c r="E6" s="57"/>
      <c r="F6" s="63"/>
      <c r="G6" s="78" t="s">
        <v>43</v>
      </c>
      <c r="H6" s="78"/>
    </row>
    <row r="7" spans="1:8" ht="12" customHeight="1">
      <c r="A7" s="14"/>
      <c r="B7" s="76"/>
      <c r="C7" s="76"/>
      <c r="D7" s="58"/>
      <c r="E7" s="55"/>
      <c r="F7" s="62"/>
      <c r="G7" s="62"/>
      <c r="H7" s="62"/>
    </row>
    <row r="8" spans="1:8" ht="12" customHeight="1">
      <c r="A8" s="14"/>
      <c r="B8" s="76" t="s">
        <v>92</v>
      </c>
      <c r="C8" s="76"/>
      <c r="D8" s="76"/>
      <c r="E8" s="76"/>
      <c r="F8" s="59"/>
      <c r="G8" s="56"/>
      <c r="H8" s="56"/>
    </row>
    <row r="9" spans="1:8" ht="12" customHeight="1">
      <c r="A9" s="7"/>
      <c r="B9" s="76"/>
      <c r="C9" s="76"/>
      <c r="D9" s="76"/>
      <c r="E9" s="76"/>
      <c r="F9" s="82"/>
      <c r="G9" s="82"/>
      <c r="H9" s="82"/>
    </row>
    <row r="10" spans="1:8" ht="12" customHeight="1">
      <c r="A10" s="7"/>
      <c r="B10" s="8"/>
      <c r="C10" s="9"/>
      <c r="D10" s="48"/>
      <c r="E10" s="10"/>
      <c r="F10" s="35"/>
      <c r="G10" s="35"/>
      <c r="H10" s="35"/>
    </row>
    <row r="11" spans="1:8" ht="12" customHeight="1">
      <c r="A11" s="83" t="s">
        <v>21</v>
      </c>
      <c r="B11" s="83"/>
      <c r="C11" s="83"/>
      <c r="D11" s="83"/>
      <c r="E11" s="83"/>
      <c r="F11" s="83"/>
      <c r="G11" s="15"/>
      <c r="H11" s="15"/>
    </row>
    <row r="12" spans="1:8" ht="12" customHeight="1" thickBot="1">
      <c r="A12" s="84"/>
      <c r="B12" s="84"/>
      <c r="C12" s="84"/>
      <c r="D12" s="84"/>
      <c r="E12" s="84"/>
      <c r="F12" s="84"/>
      <c r="G12" s="16"/>
      <c r="H12" s="16"/>
    </row>
    <row r="13" spans="1:8" ht="12" customHeight="1" thickTop="1">
      <c r="A13" s="85" t="s">
        <v>42</v>
      </c>
      <c r="B13" s="85"/>
      <c r="C13" s="85"/>
      <c r="D13" s="85"/>
      <c r="E13" s="85"/>
      <c r="F13" s="85"/>
      <c r="G13" s="85"/>
      <c r="H13" s="12"/>
    </row>
    <row r="14" spans="1:8" ht="12.75" customHeight="1">
      <c r="A14" s="86"/>
      <c r="B14" s="86"/>
      <c r="C14" s="86"/>
      <c r="D14" s="86"/>
      <c r="E14" s="86"/>
      <c r="F14" s="86"/>
      <c r="G14" s="86"/>
      <c r="H14" s="17"/>
    </row>
    <row r="15" spans="1:8" ht="12.75" customHeight="1">
      <c r="A15" s="37" t="s">
        <v>31</v>
      </c>
      <c r="B15" s="18"/>
      <c r="C15" s="19"/>
      <c r="D15" s="49"/>
      <c r="E15" s="20"/>
      <c r="F15" s="19"/>
      <c r="G15" s="15"/>
      <c r="H15" s="15"/>
    </row>
    <row r="16" spans="1:8" ht="12.75" customHeight="1">
      <c r="A16" s="37" t="s">
        <v>32</v>
      </c>
      <c r="B16" s="18"/>
      <c r="C16" s="19"/>
      <c r="D16" s="49"/>
      <c r="E16" s="20"/>
      <c r="F16" s="19"/>
      <c r="G16" s="12"/>
      <c r="H16" s="8"/>
    </row>
    <row r="17" spans="1:8" ht="12.75" customHeight="1">
      <c r="A17" s="37" t="s">
        <v>22</v>
      </c>
      <c r="B17" s="18"/>
      <c r="C17" s="19"/>
      <c r="D17" s="49"/>
      <c r="E17" s="20"/>
      <c r="F17" s="19"/>
      <c r="G17" s="12"/>
      <c r="H17" s="8"/>
    </row>
    <row r="18" spans="1:8" ht="12.75" customHeight="1">
      <c r="A18" s="28"/>
      <c r="B18" s="18"/>
      <c r="C18" s="23"/>
      <c r="D18" s="50"/>
      <c r="E18" s="21"/>
      <c r="F18" s="24"/>
      <c r="G18" s="19" t="s">
        <v>17</v>
      </c>
      <c r="H18" s="19" t="s">
        <v>28</v>
      </c>
    </row>
    <row r="19" spans="1:8" ht="15.75" customHeight="1">
      <c r="A19" s="45" t="s">
        <v>3</v>
      </c>
      <c r="B19" s="45"/>
      <c r="C19" s="23"/>
      <c r="D19" s="51"/>
      <c r="E19" s="21"/>
      <c r="F19" s="24"/>
      <c r="G19" s="29">
        <f>SUM(G28:G61)</f>
        <v>0</v>
      </c>
      <c r="H19" s="30">
        <f>SUM(H28:H61)</f>
        <v>0</v>
      </c>
    </row>
    <row r="20" spans="1:8" ht="15.75" customHeight="1">
      <c r="A20" s="18" t="s">
        <v>23</v>
      </c>
      <c r="B20" s="18"/>
      <c r="C20" s="26"/>
      <c r="D20" s="52" t="s">
        <v>24</v>
      </c>
      <c r="E20" s="21"/>
      <c r="F20" s="74" t="s">
        <v>16</v>
      </c>
      <c r="G20" s="74"/>
      <c r="H20" s="25">
        <f>H19*19%</f>
        <v>0</v>
      </c>
    </row>
    <row r="21" spans="1:8" ht="15.75" customHeight="1">
      <c r="A21" s="45" t="s">
        <v>40</v>
      </c>
      <c r="B21" s="45"/>
      <c r="C21" s="26"/>
      <c r="D21" s="52" t="s">
        <v>25</v>
      </c>
      <c r="E21" s="21"/>
      <c r="F21" s="75" t="s">
        <v>27</v>
      </c>
      <c r="G21" s="75"/>
      <c r="H21" s="31">
        <f>H20+H19</f>
        <v>0</v>
      </c>
    </row>
    <row r="22" spans="1:8" ht="15.75" customHeight="1">
      <c r="A22" s="43" t="s">
        <v>4</v>
      </c>
      <c r="B22" s="43"/>
      <c r="C22" s="26"/>
      <c r="D22" s="52"/>
      <c r="E22" s="21"/>
      <c r="F22" s="36"/>
      <c r="G22" s="36"/>
      <c r="H22" s="15"/>
    </row>
    <row r="23" spans="1:8" ht="15.75" customHeight="1">
      <c r="A23" s="45" t="s">
        <v>26</v>
      </c>
      <c r="B23" s="45"/>
      <c r="C23" s="23"/>
      <c r="D23" s="51"/>
      <c r="E23" s="21"/>
      <c r="F23" s="4"/>
      <c r="G23" s="22"/>
      <c r="H23" s="15"/>
    </row>
    <row r="24" spans="1:8" ht="15.75" customHeight="1">
      <c r="A24" s="43" t="s">
        <v>5</v>
      </c>
      <c r="B24" s="44"/>
      <c r="C24" s="23"/>
      <c r="D24" s="51"/>
      <c r="E24" s="21"/>
      <c r="F24" s="24"/>
      <c r="G24" s="22"/>
      <c r="H24" s="15"/>
    </row>
    <row r="25" spans="1:8" ht="15" customHeight="1">
      <c r="A25" s="37" t="s">
        <v>45</v>
      </c>
      <c r="B25" s="37"/>
      <c r="C25" s="37"/>
      <c r="D25" s="53"/>
      <c r="E25" s="37"/>
      <c r="F25" s="27"/>
      <c r="G25" s="64"/>
      <c r="H25" s="65" t="s">
        <v>46</v>
      </c>
    </row>
    <row r="26" spans="1:8" ht="12">
      <c r="A26" s="46" t="s">
        <v>6</v>
      </c>
      <c r="B26" s="80" t="s">
        <v>33</v>
      </c>
      <c r="C26" s="46" t="s">
        <v>2</v>
      </c>
      <c r="D26" s="81"/>
      <c r="E26" s="46" t="s">
        <v>34</v>
      </c>
      <c r="F26" s="80" t="s">
        <v>36</v>
      </c>
      <c r="G26" s="46" t="s">
        <v>0</v>
      </c>
      <c r="H26" s="80" t="s">
        <v>37</v>
      </c>
    </row>
    <row r="27" spans="1:8" ht="12">
      <c r="A27" s="46" t="s">
        <v>29</v>
      </c>
      <c r="B27" s="80"/>
      <c r="C27" s="46" t="s">
        <v>1</v>
      </c>
      <c r="D27" s="81"/>
      <c r="E27" s="46" t="s">
        <v>35</v>
      </c>
      <c r="F27" s="80"/>
      <c r="G27" s="46" t="s">
        <v>2</v>
      </c>
      <c r="H27" s="80" t="s">
        <v>7</v>
      </c>
    </row>
    <row r="28" spans="1:8" ht="13.5" customHeight="1">
      <c r="A28" s="38" t="s">
        <v>47</v>
      </c>
      <c r="B28" s="39" t="s">
        <v>48</v>
      </c>
      <c r="C28" s="40">
        <v>1.4</v>
      </c>
      <c r="D28" s="66"/>
      <c r="E28" s="41">
        <v>6.4</v>
      </c>
      <c r="F28" s="67"/>
      <c r="G28" s="42">
        <f>F28*C28</f>
        <v>0</v>
      </c>
      <c r="H28" s="68">
        <f>F28*E28</f>
        <v>0</v>
      </c>
    </row>
    <row r="29" spans="1:8" ht="13.5" customHeight="1">
      <c r="A29" s="38" t="s">
        <v>49</v>
      </c>
      <c r="B29" s="39" t="s">
        <v>50</v>
      </c>
      <c r="C29" s="40">
        <v>5.5</v>
      </c>
      <c r="D29" s="69"/>
      <c r="E29" s="41">
        <v>13.6</v>
      </c>
      <c r="F29" s="67"/>
      <c r="G29" s="42">
        <f aca="true" t="shared" si="0" ref="G29:G61">F29*C29</f>
        <v>0</v>
      </c>
      <c r="H29" s="68">
        <f aca="true" t="shared" si="1" ref="H29:H61">F29*E29</f>
        <v>0</v>
      </c>
    </row>
    <row r="30" spans="1:8" ht="13.5" customHeight="1">
      <c r="A30" s="38" t="s">
        <v>51</v>
      </c>
      <c r="B30" s="39" t="s">
        <v>52</v>
      </c>
      <c r="C30" s="40">
        <v>10.2</v>
      </c>
      <c r="D30" s="66"/>
      <c r="E30" s="41">
        <v>22.2</v>
      </c>
      <c r="F30" s="67"/>
      <c r="G30" s="42">
        <f t="shared" si="0"/>
        <v>0</v>
      </c>
      <c r="H30" s="68">
        <f t="shared" si="1"/>
        <v>0</v>
      </c>
    </row>
    <row r="31" spans="1:8" ht="13.5" customHeight="1">
      <c r="A31" s="38" t="s">
        <v>80</v>
      </c>
      <c r="B31" s="39" t="s">
        <v>53</v>
      </c>
      <c r="C31" s="40">
        <v>19.1</v>
      </c>
      <c r="D31" s="66"/>
      <c r="E31" s="41">
        <v>45.2</v>
      </c>
      <c r="F31" s="67"/>
      <c r="G31" s="42">
        <f t="shared" si="0"/>
        <v>0</v>
      </c>
      <c r="H31" s="68">
        <f t="shared" si="1"/>
        <v>0</v>
      </c>
    </row>
    <row r="32" spans="1:8" ht="13.5" customHeight="1">
      <c r="A32" s="38" t="s">
        <v>54</v>
      </c>
      <c r="B32" s="39" t="s">
        <v>55</v>
      </c>
      <c r="C32" s="40">
        <v>3.1</v>
      </c>
      <c r="D32" s="69"/>
      <c r="E32" s="41">
        <v>10.5</v>
      </c>
      <c r="F32" s="67"/>
      <c r="G32" s="42">
        <f t="shared" si="0"/>
        <v>0</v>
      </c>
      <c r="H32" s="68">
        <f t="shared" si="1"/>
        <v>0</v>
      </c>
    </row>
    <row r="33" spans="1:8" ht="13.5" customHeight="1">
      <c r="A33" s="38" t="s">
        <v>56</v>
      </c>
      <c r="B33" s="87" t="s">
        <v>94</v>
      </c>
      <c r="C33" s="40">
        <v>4</v>
      </c>
      <c r="D33" s="66"/>
      <c r="E33" s="41">
        <v>17.4</v>
      </c>
      <c r="F33" s="67"/>
      <c r="G33" s="42">
        <f t="shared" si="0"/>
        <v>0</v>
      </c>
      <c r="H33" s="68">
        <f t="shared" si="1"/>
        <v>0</v>
      </c>
    </row>
    <row r="34" spans="1:8" ht="13.5" customHeight="1">
      <c r="A34" s="38" t="s">
        <v>57</v>
      </c>
      <c r="B34" s="39" t="s">
        <v>58</v>
      </c>
      <c r="C34" s="40">
        <v>5.9</v>
      </c>
      <c r="D34" s="69"/>
      <c r="E34" s="41">
        <v>15.4</v>
      </c>
      <c r="F34" s="67"/>
      <c r="G34" s="42">
        <f t="shared" si="0"/>
        <v>0</v>
      </c>
      <c r="H34" s="68">
        <f t="shared" si="1"/>
        <v>0</v>
      </c>
    </row>
    <row r="35" spans="1:8" ht="13.5" customHeight="1">
      <c r="A35" s="38" t="s">
        <v>81</v>
      </c>
      <c r="B35" s="70" t="s">
        <v>82</v>
      </c>
      <c r="C35" s="40">
        <v>7</v>
      </c>
      <c r="D35" s="66"/>
      <c r="E35" s="41">
        <v>24.9</v>
      </c>
      <c r="F35" s="67"/>
      <c r="G35" s="42">
        <f t="shared" si="0"/>
        <v>0</v>
      </c>
      <c r="H35" s="68">
        <f t="shared" si="1"/>
        <v>0</v>
      </c>
    </row>
    <row r="36" spans="1:8" ht="13.5" customHeight="1">
      <c r="A36" s="38" t="s">
        <v>59</v>
      </c>
      <c r="B36" s="39" t="s">
        <v>60</v>
      </c>
      <c r="C36" s="40">
        <v>9.7</v>
      </c>
      <c r="D36" s="69"/>
      <c r="E36" s="41">
        <v>20.5</v>
      </c>
      <c r="F36" s="67"/>
      <c r="G36" s="42">
        <f t="shared" si="0"/>
        <v>0</v>
      </c>
      <c r="H36" s="68">
        <f t="shared" si="1"/>
        <v>0</v>
      </c>
    </row>
    <row r="37" spans="1:8" ht="13.5" customHeight="1">
      <c r="A37" s="38" t="s">
        <v>61</v>
      </c>
      <c r="B37" s="39" t="s">
        <v>62</v>
      </c>
      <c r="C37" s="40">
        <v>11.4</v>
      </c>
      <c r="D37" s="66"/>
      <c r="E37" s="41">
        <v>23.1</v>
      </c>
      <c r="F37" s="67"/>
      <c r="G37" s="42">
        <f t="shared" si="0"/>
        <v>0</v>
      </c>
      <c r="H37" s="68">
        <f t="shared" si="1"/>
        <v>0</v>
      </c>
    </row>
    <row r="38" spans="1:8" ht="13.5" customHeight="1">
      <c r="A38" s="38" t="s">
        <v>83</v>
      </c>
      <c r="B38" s="39" t="s">
        <v>84</v>
      </c>
      <c r="C38" s="40">
        <v>15.1</v>
      </c>
      <c r="D38" s="69"/>
      <c r="E38" s="41">
        <v>32.1</v>
      </c>
      <c r="F38" s="67"/>
      <c r="G38" s="42">
        <f>F38*C38</f>
        <v>0</v>
      </c>
      <c r="H38" s="68">
        <f>F38*E38</f>
        <v>0</v>
      </c>
    </row>
    <row r="39" spans="1:8" ht="13.5" customHeight="1">
      <c r="A39" s="38" t="s">
        <v>63</v>
      </c>
      <c r="B39" s="39" t="s">
        <v>64</v>
      </c>
      <c r="C39" s="40">
        <v>3.1</v>
      </c>
      <c r="D39" s="66"/>
      <c r="E39" s="41">
        <v>12.1</v>
      </c>
      <c r="F39" s="67"/>
      <c r="G39" s="42">
        <f t="shared" si="0"/>
        <v>0</v>
      </c>
      <c r="H39" s="68">
        <f t="shared" si="1"/>
        <v>0</v>
      </c>
    </row>
    <row r="40" spans="1:8" ht="13.5" customHeight="1">
      <c r="A40" s="38" t="s">
        <v>85</v>
      </c>
      <c r="B40" s="70" t="s">
        <v>99</v>
      </c>
      <c r="C40" s="40">
        <v>4.4</v>
      </c>
      <c r="D40" s="69"/>
      <c r="E40" s="41">
        <v>24.4</v>
      </c>
      <c r="F40" s="67"/>
      <c r="G40" s="42">
        <f t="shared" si="0"/>
        <v>0</v>
      </c>
      <c r="H40" s="68">
        <f t="shared" si="1"/>
        <v>0</v>
      </c>
    </row>
    <row r="41" spans="1:8" ht="13.5" customHeight="1">
      <c r="A41" s="38" t="s">
        <v>65</v>
      </c>
      <c r="B41" s="39" t="s">
        <v>66</v>
      </c>
      <c r="C41" s="40">
        <v>9.4</v>
      </c>
      <c r="D41" s="66"/>
      <c r="E41" s="41">
        <v>32.1</v>
      </c>
      <c r="F41" s="67"/>
      <c r="G41" s="42">
        <f t="shared" si="0"/>
        <v>0</v>
      </c>
      <c r="H41" s="68">
        <f t="shared" si="1"/>
        <v>0</v>
      </c>
    </row>
    <row r="42" spans="1:8" ht="13.5" customHeight="1">
      <c r="A42" s="38" t="s">
        <v>98</v>
      </c>
      <c r="B42" s="73" t="s">
        <v>95</v>
      </c>
      <c r="C42" s="40">
        <v>12.7</v>
      </c>
      <c r="D42" s="69"/>
      <c r="E42" s="41">
        <v>56.3</v>
      </c>
      <c r="F42" s="67"/>
      <c r="G42" s="42">
        <f t="shared" si="0"/>
        <v>0</v>
      </c>
      <c r="H42" s="68">
        <f t="shared" si="1"/>
        <v>0</v>
      </c>
    </row>
    <row r="43" spans="1:8" ht="13.5" customHeight="1">
      <c r="A43" s="38" t="s">
        <v>67</v>
      </c>
      <c r="B43" s="39" t="s">
        <v>68</v>
      </c>
      <c r="C43" s="40">
        <v>15.2</v>
      </c>
      <c r="D43" s="66"/>
      <c r="E43" s="41">
        <v>45.5</v>
      </c>
      <c r="F43" s="67"/>
      <c r="G43" s="42">
        <f t="shared" si="0"/>
        <v>0</v>
      </c>
      <c r="H43" s="68">
        <f t="shared" si="1"/>
        <v>0</v>
      </c>
    </row>
    <row r="44" spans="1:8" ht="13.5" customHeight="1">
      <c r="A44" s="38" t="s">
        <v>97</v>
      </c>
      <c r="B44" s="73" t="s">
        <v>96</v>
      </c>
      <c r="C44" s="40">
        <v>19.1</v>
      </c>
      <c r="D44" s="69"/>
      <c r="E44" s="41">
        <v>74.5</v>
      </c>
      <c r="F44" s="67"/>
      <c r="G44" s="42">
        <f t="shared" si="0"/>
        <v>0</v>
      </c>
      <c r="H44" s="68">
        <f t="shared" si="1"/>
        <v>0</v>
      </c>
    </row>
    <row r="45" spans="1:8" ht="13.5" customHeight="1">
      <c r="A45" s="38" t="s">
        <v>69</v>
      </c>
      <c r="B45" s="87" t="s">
        <v>102</v>
      </c>
      <c r="C45" s="40">
        <v>4.6</v>
      </c>
      <c r="D45" s="66"/>
      <c r="E45" s="41">
        <v>12.9</v>
      </c>
      <c r="F45" s="67"/>
      <c r="G45" s="42">
        <f t="shared" si="0"/>
        <v>0</v>
      </c>
      <c r="H45" s="68">
        <f t="shared" si="1"/>
        <v>0</v>
      </c>
    </row>
    <row r="46" spans="1:8" ht="13.5" customHeight="1">
      <c r="A46" s="38" t="s">
        <v>70</v>
      </c>
      <c r="B46" s="39" t="s">
        <v>100</v>
      </c>
      <c r="C46" s="40">
        <v>5.7</v>
      </c>
      <c r="D46" s="69"/>
      <c r="E46" s="41">
        <v>10.1</v>
      </c>
      <c r="F46" s="67"/>
      <c r="G46" s="42">
        <f t="shared" si="0"/>
        <v>0</v>
      </c>
      <c r="H46" s="68">
        <f t="shared" si="1"/>
        <v>0</v>
      </c>
    </row>
    <row r="47" spans="1:8" ht="13.5" customHeight="1">
      <c r="A47" s="38" t="s">
        <v>71</v>
      </c>
      <c r="B47" s="87" t="s">
        <v>101</v>
      </c>
      <c r="C47" s="40">
        <v>7.1</v>
      </c>
      <c r="D47" s="66"/>
      <c r="E47" s="41">
        <v>14.7</v>
      </c>
      <c r="F47" s="67"/>
      <c r="G47" s="42">
        <f t="shared" si="0"/>
        <v>0</v>
      </c>
      <c r="H47" s="68">
        <f t="shared" si="1"/>
        <v>0</v>
      </c>
    </row>
    <row r="48" spans="1:8" ht="13.5" customHeight="1">
      <c r="A48" s="38" t="s">
        <v>72</v>
      </c>
      <c r="B48" s="39" t="s">
        <v>73</v>
      </c>
      <c r="C48" s="40">
        <v>6.8</v>
      </c>
      <c r="D48" s="69"/>
      <c r="E48" s="41">
        <v>20.9</v>
      </c>
      <c r="F48" s="67"/>
      <c r="G48" s="42">
        <f t="shared" si="0"/>
        <v>0</v>
      </c>
      <c r="H48" s="68">
        <f t="shared" si="1"/>
        <v>0</v>
      </c>
    </row>
    <row r="49" spans="1:8" ht="13.5" customHeight="1">
      <c r="A49" s="38" t="s">
        <v>86</v>
      </c>
      <c r="B49" s="71" t="s">
        <v>87</v>
      </c>
      <c r="C49" s="40">
        <v>8.9</v>
      </c>
      <c r="D49" s="69"/>
      <c r="E49" s="41">
        <v>31.6</v>
      </c>
      <c r="F49" s="67"/>
      <c r="G49" s="42">
        <f>F49*C49</f>
        <v>0</v>
      </c>
      <c r="H49" s="68">
        <f>F49*E49</f>
        <v>0</v>
      </c>
    </row>
    <row r="50" spans="1:8" ht="13.5" customHeight="1">
      <c r="A50" s="38" t="s">
        <v>74</v>
      </c>
      <c r="B50" s="39" t="s">
        <v>75</v>
      </c>
      <c r="C50" s="40">
        <v>9.5</v>
      </c>
      <c r="D50" s="69"/>
      <c r="E50" s="41">
        <v>24.5</v>
      </c>
      <c r="F50" s="67"/>
      <c r="G50" s="42">
        <f t="shared" si="0"/>
        <v>0</v>
      </c>
      <c r="H50" s="68">
        <f t="shared" si="1"/>
        <v>0</v>
      </c>
    </row>
    <row r="51" spans="1:8" ht="13.5" customHeight="1">
      <c r="A51" s="38" t="s">
        <v>76</v>
      </c>
      <c r="B51" s="39" t="s">
        <v>77</v>
      </c>
      <c r="C51" s="40">
        <v>10.5</v>
      </c>
      <c r="D51" s="66"/>
      <c r="E51" s="41">
        <v>26.1</v>
      </c>
      <c r="F51" s="67"/>
      <c r="G51" s="42">
        <f t="shared" si="0"/>
        <v>0</v>
      </c>
      <c r="H51" s="68">
        <f t="shared" si="1"/>
        <v>0</v>
      </c>
    </row>
    <row r="52" spans="1:8" ht="13.5" customHeight="1">
      <c r="A52" s="38" t="s">
        <v>88</v>
      </c>
      <c r="B52" s="71" t="s">
        <v>89</v>
      </c>
      <c r="C52" s="40">
        <v>3.9</v>
      </c>
      <c r="D52" s="69"/>
      <c r="E52" s="41">
        <v>23.9</v>
      </c>
      <c r="F52" s="67"/>
      <c r="G52" s="42">
        <f t="shared" si="0"/>
        <v>0</v>
      </c>
      <c r="H52" s="68">
        <f t="shared" si="1"/>
        <v>0</v>
      </c>
    </row>
    <row r="53" spans="1:8" ht="13.5" customHeight="1">
      <c r="A53" s="38" t="s">
        <v>78</v>
      </c>
      <c r="B53" s="39" t="s">
        <v>90</v>
      </c>
      <c r="C53" s="40">
        <v>6.4</v>
      </c>
      <c r="D53" s="66"/>
      <c r="E53" s="41">
        <v>20.6</v>
      </c>
      <c r="F53" s="67"/>
      <c r="G53" s="42">
        <f t="shared" si="0"/>
        <v>0</v>
      </c>
      <c r="H53" s="68">
        <f t="shared" si="1"/>
        <v>0</v>
      </c>
    </row>
    <row r="54" spans="1:8" ht="13.5" customHeight="1">
      <c r="A54" s="38" t="s">
        <v>91</v>
      </c>
      <c r="B54" s="71" t="s">
        <v>79</v>
      </c>
      <c r="C54" s="40">
        <v>1</v>
      </c>
      <c r="D54" s="69"/>
      <c r="E54" s="41">
        <v>20.9</v>
      </c>
      <c r="F54" s="67"/>
      <c r="G54" s="42">
        <f t="shared" si="0"/>
        <v>0</v>
      </c>
      <c r="H54" s="68">
        <f t="shared" si="1"/>
        <v>0</v>
      </c>
    </row>
    <row r="55" spans="1:8" ht="13.5" customHeight="1">
      <c r="A55" s="38" t="s">
        <v>38</v>
      </c>
      <c r="B55" s="39" t="s">
        <v>39</v>
      </c>
      <c r="C55" s="40">
        <v>11.6</v>
      </c>
      <c r="D55" s="66"/>
      <c r="E55" s="41">
        <v>28.3</v>
      </c>
      <c r="F55" s="67"/>
      <c r="G55" s="42">
        <f>F55*C55</f>
        <v>0</v>
      </c>
      <c r="H55" s="68">
        <f>F55*E55</f>
        <v>0</v>
      </c>
    </row>
    <row r="56" spans="1:8" ht="13.5" customHeight="1">
      <c r="A56" s="38" t="s">
        <v>8</v>
      </c>
      <c r="B56" s="39" t="s">
        <v>13</v>
      </c>
      <c r="C56" s="40">
        <v>15</v>
      </c>
      <c r="D56" s="66"/>
      <c r="E56" s="41">
        <v>31.7</v>
      </c>
      <c r="F56" s="67"/>
      <c r="G56" s="42">
        <f t="shared" si="0"/>
        <v>0</v>
      </c>
      <c r="H56" s="68">
        <f t="shared" si="1"/>
        <v>0</v>
      </c>
    </row>
    <row r="57" spans="1:8" ht="13.5" customHeight="1">
      <c r="A57" s="38" t="s">
        <v>9</v>
      </c>
      <c r="B57" s="39" t="s">
        <v>14</v>
      </c>
      <c r="C57" s="40">
        <v>18.2</v>
      </c>
      <c r="D57" s="69"/>
      <c r="E57" s="41">
        <v>36.6</v>
      </c>
      <c r="F57" s="67"/>
      <c r="G57" s="42">
        <f t="shared" si="0"/>
        <v>0</v>
      </c>
      <c r="H57" s="68">
        <f t="shared" si="1"/>
        <v>0</v>
      </c>
    </row>
    <row r="58" spans="1:8" ht="13.5" customHeight="1">
      <c r="A58" s="38" t="s">
        <v>10</v>
      </c>
      <c r="B58" s="91" t="s">
        <v>15</v>
      </c>
      <c r="C58" s="40">
        <v>21.5</v>
      </c>
      <c r="D58" s="66"/>
      <c r="E58" s="41">
        <v>41.6</v>
      </c>
      <c r="F58" s="67"/>
      <c r="G58" s="42">
        <f t="shared" si="0"/>
        <v>0</v>
      </c>
      <c r="H58" s="68">
        <f t="shared" si="1"/>
        <v>0</v>
      </c>
    </row>
    <row r="59" spans="1:8" ht="13.5" customHeight="1">
      <c r="A59" s="38" t="s">
        <v>11</v>
      </c>
      <c r="B59" s="87" t="s">
        <v>103</v>
      </c>
      <c r="C59" s="40">
        <v>17.2</v>
      </c>
      <c r="D59" s="66"/>
      <c r="E59" s="41">
        <v>151.3</v>
      </c>
      <c r="F59" s="67"/>
      <c r="G59" s="42">
        <f>F59*C59</f>
        <v>0</v>
      </c>
      <c r="H59" s="68">
        <f>F59*E59</f>
        <v>0</v>
      </c>
    </row>
    <row r="60" spans="1:8" ht="13.5" customHeight="1">
      <c r="A60" s="38" t="s">
        <v>11</v>
      </c>
      <c r="B60" s="87" t="s">
        <v>18</v>
      </c>
      <c r="C60" s="40">
        <v>24</v>
      </c>
      <c r="D60" s="66"/>
      <c r="E60" s="41">
        <v>209.8</v>
      </c>
      <c r="F60" s="67"/>
      <c r="G60" s="42">
        <f t="shared" si="0"/>
        <v>0</v>
      </c>
      <c r="H60" s="68">
        <f t="shared" si="1"/>
        <v>0</v>
      </c>
    </row>
    <row r="61" spans="1:8" ht="13.5" customHeight="1">
      <c r="A61" s="38" t="s">
        <v>12</v>
      </c>
      <c r="B61" s="87" t="s">
        <v>19</v>
      </c>
      <c r="C61" s="40">
        <v>27.4</v>
      </c>
      <c r="D61" s="66"/>
      <c r="E61" s="41">
        <v>239.2</v>
      </c>
      <c r="F61" s="67"/>
      <c r="G61" s="42">
        <f t="shared" si="0"/>
        <v>0</v>
      </c>
      <c r="H61" s="68">
        <f t="shared" si="1"/>
        <v>0</v>
      </c>
    </row>
    <row r="62" spans="1:8" ht="12">
      <c r="A62" s="34" t="s">
        <v>44</v>
      </c>
      <c r="B62" s="32"/>
      <c r="C62" s="33"/>
      <c r="D62" s="88"/>
      <c r="E62" s="10"/>
      <c r="F62" s="11"/>
      <c r="G62" s="12"/>
      <c r="H62" s="89" t="s">
        <v>93</v>
      </c>
    </row>
    <row r="63" ht="12">
      <c r="D63" s="90"/>
    </row>
  </sheetData>
  <sheetProtection selectLockedCells="1"/>
  <mergeCells count="16">
    <mergeCell ref="B26:B27"/>
    <mergeCell ref="D26:D27"/>
    <mergeCell ref="F26:F27"/>
    <mergeCell ref="H26:H27"/>
    <mergeCell ref="F9:H9"/>
    <mergeCell ref="A11:F12"/>
    <mergeCell ref="A13:G14"/>
    <mergeCell ref="F20:G20"/>
    <mergeCell ref="F21:G21"/>
    <mergeCell ref="B8:E9"/>
    <mergeCell ref="G2:H2"/>
    <mergeCell ref="G3:H3"/>
    <mergeCell ref="G1:H1"/>
    <mergeCell ref="G4:H4"/>
    <mergeCell ref="B6:C7"/>
    <mergeCell ref="G6:H6"/>
  </mergeCells>
  <hyperlinks>
    <hyperlink ref="G4" r:id="rId1" display="info@geruestexperten.de"/>
  </hyperlinks>
  <printOptions verticalCentered="1"/>
  <pageMargins left="0.31" right="0.10999999999999999" top="0" bottom="0.2" header="0.39000000000000007" footer="0.12000000000000001"/>
  <pageSetup horizontalDpi="600" verticalDpi="600" orientation="portrait" paperSize="9" scale="90"/>
  <headerFooter alignWithMargins="0">
    <oddFooter>&amp;C&amp;8&amp;K000000Robert Matzke Gerüsthandel, Lise-Meitner-Straße 11, 64683 Einhausen, Umsatzsteuer-Identnr.: DE275709568</oddFooter>
  </headerFooter>
  <ignoredErrors>
    <ignoredError sqref="A60:A61 A28:A58" numberStoredAsText="1"/>
    <ignoredError sqref="G19:H19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</dc:creator>
  <cp:keywords/>
  <dc:description/>
  <cp:lastModifiedBy>Robert Matzke</cp:lastModifiedBy>
  <cp:lastPrinted>2012-05-09T13:00:14Z</cp:lastPrinted>
  <dcterms:created xsi:type="dcterms:W3CDTF">2008-07-04T23:39:10Z</dcterms:created>
  <dcterms:modified xsi:type="dcterms:W3CDTF">2017-08-08T16:41:59Z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